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dif.ans.kz\VDI User Data\Profiles\Shekeyev\Desktop\Бюджет 2023\Отчет за 1 полугодие 2023 года\Окончательный\"/>
    </mc:Choice>
  </mc:AlternateContent>
  <bookViews>
    <workbookView xWindow="0" yWindow="0" windowWidth="15090" windowHeight="11595"/>
  </bookViews>
  <sheets>
    <sheet name="ТС ВП каз" sheetId="1" r:id="rId1"/>
  </sheets>
  <externalReferences>
    <externalReference r:id="rId2"/>
  </externalReferences>
  <definedNames>
    <definedName name="_xlnm.Print_Area" localSheetId="0">'ТС ВП каз'!$A$1:$G$64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2" i="1" l="1"/>
  <c r="A31" i="1"/>
  <c r="A30" i="1"/>
</calcChain>
</file>

<file path=xl/sharedStrings.xml><?xml version="1.0" encoding="utf-8"?>
<sst xmlns="http://schemas.openxmlformats.org/spreadsheetml/2006/main" count="116" uniqueCount="101">
  <si>
    <t>"Қазаэронавигация" РМК халықаралық ұшуды жүзеге асыратын әуе кемелеріне аэронавигациялық қызмет көрсетуді қоспағанда, Қазақстан Республикасының әуе кеңістігінде әуе кемелеріне аэронавигациялық қызмет көрсету қызметтеріне бекітілген тарифтік сметаның орындалуы туралы 2023 жылдың бірінші жартыжылдығының қорытындысы бойынша есеп</t>
  </si>
  <si>
    <t>№ рс</t>
  </si>
  <si>
    <t>Тарифтік смета көрсеткіштерінің атауы</t>
  </si>
  <si>
    <t>Өлшем бірлігі</t>
  </si>
  <si>
    <t xml:space="preserve">2023 жылға ӘК-ға бекітілген тарифтік сметада көзделгені </t>
  </si>
  <si>
    <t>2023 жылдың бірінші жартыжылдығындағы іс жүзінде қалыптасқан ТС көрсеткіштері (күтілетін деректер)</t>
  </si>
  <si>
    <t>Ауытқуы, %-бен</t>
  </si>
  <si>
    <t>Ауытқу себептері</t>
  </si>
  <si>
    <t>I.</t>
  </si>
  <si>
    <t>Тауарларды өндіруге және қызметтерді ұсынуға арналған шығындар, барлығы</t>
  </si>
  <si>
    <t>мың теңге</t>
  </si>
  <si>
    <t>Шығындардың жекелеген баптарының орындалмауы бекітілген тарифтік сметадағы көрсеткіштердің жылдық негізде бекітілді, ал нақты көрсеткіштер 2023 жылғы бірінші жартыжылдықтың деректері негізінде ұсынылды.</t>
  </si>
  <si>
    <t>оның ішінде:</t>
  </si>
  <si>
    <t>1.</t>
  </si>
  <si>
    <t>Материалдық шығындар, қосалқы бөлшектер, барлығы</t>
  </si>
  <si>
    <t>1.1.</t>
  </si>
  <si>
    <t>материалдар, қосалқы бөлшектер</t>
  </si>
  <si>
    <t>1.2.</t>
  </si>
  <si>
    <t>отын</t>
  </si>
  <si>
    <t>1.3.</t>
  </si>
  <si>
    <t>электр энергиясы</t>
  </si>
  <si>
    <t>2.</t>
  </si>
  <si>
    <t>Еңбекке ақы төлеу шығындары, барлығы</t>
  </si>
  <si>
    <t>2.1.</t>
  </si>
  <si>
    <t>жалақы</t>
  </si>
  <si>
    <t>2.2.</t>
  </si>
  <si>
    <t>әлеуметтік салық</t>
  </si>
  <si>
    <t>3.</t>
  </si>
  <si>
    <t>Негізгі құралдар мен материалдық емес активтердің амортизациясы</t>
  </si>
  <si>
    <t xml:space="preserve">4. </t>
  </si>
  <si>
    <t>Жөндеу, барлығы</t>
  </si>
  <si>
    <t>4.1.</t>
  </si>
  <si>
    <t>негізгі құралдар құнының өсуіне алып келмейтін күрделі жөндеу</t>
  </si>
  <si>
    <t>5.</t>
  </si>
  <si>
    <t>Өзге шығындар, барлығы</t>
  </si>
  <si>
    <t>5.1.</t>
  </si>
  <si>
    <t>байланыс қызметі</t>
  </si>
  <si>
    <t>5.2.</t>
  </si>
  <si>
    <t>іссапар шығыстары</t>
  </si>
  <si>
    <t>5.3.</t>
  </si>
  <si>
    <t>кадрларды даярлау</t>
  </si>
  <si>
    <t>5.4.</t>
  </si>
  <si>
    <t>басқа да шығыстар</t>
  </si>
  <si>
    <t>жабдыққа техникалық қызмет көрсету</t>
  </si>
  <si>
    <t>ғимараттар, құрылыстарды күтіп ұстау</t>
  </si>
  <si>
    <t xml:space="preserve"> РТЖ ұшулары</t>
  </si>
  <si>
    <t>5.4.4.</t>
  </si>
  <si>
    <t>ведомстволық күзет шығындары</t>
  </si>
  <si>
    <t>5.4.5.</t>
  </si>
  <si>
    <t>медициналық тексеріс</t>
  </si>
  <si>
    <t>5.4.6.</t>
  </si>
  <si>
    <t>еңбекті қорғау</t>
  </si>
  <si>
    <t>5.4.7.</t>
  </si>
  <si>
    <t>Жалпы шаруашылық шығыстар</t>
  </si>
  <si>
    <t>II.</t>
  </si>
  <si>
    <t>Кезең шығыстары, барлығы</t>
  </si>
  <si>
    <t>6.</t>
  </si>
  <si>
    <t>Жалпы және әкімшілік шығыстар, барлығы</t>
  </si>
  <si>
    <t>6.1.</t>
  </si>
  <si>
    <t>әкімшілік персоналдың жалақысы</t>
  </si>
  <si>
    <t xml:space="preserve">                               </t>
  </si>
  <si>
    <t>6.2.</t>
  </si>
  <si>
    <t>6.3.</t>
  </si>
  <si>
    <t>банк қызметтері</t>
  </si>
  <si>
    <t>6.4.</t>
  </si>
  <si>
    <t>негізгі құралдар және материалдық емес активтердің амортизациясы</t>
  </si>
  <si>
    <t>6.5.</t>
  </si>
  <si>
    <t>коммуналдық қызметтер</t>
  </si>
  <si>
    <t>6.6.</t>
  </si>
  <si>
    <t>бөгде ұйымдар көрсететін қызметтер</t>
  </si>
  <si>
    <t>6.6.1.</t>
  </si>
  <si>
    <t>аудиторлық қызметтер</t>
  </si>
  <si>
    <t>6.6.2.</t>
  </si>
  <si>
    <t>ақпараттық қызметтер</t>
  </si>
  <si>
    <t>6.7.</t>
  </si>
  <si>
    <t>салықтар</t>
  </si>
  <si>
    <t>6.8.</t>
  </si>
  <si>
    <t>6.8.1.</t>
  </si>
  <si>
    <t>қосалқы бөлшектер, материалдар</t>
  </si>
  <si>
    <t>6.8.2.</t>
  </si>
  <si>
    <t>6.8.3.</t>
  </si>
  <si>
    <t>6.8.4.</t>
  </si>
  <si>
    <t>жөндеу қоры</t>
  </si>
  <si>
    <t>6.8.5.</t>
  </si>
  <si>
    <t>6.8.6.</t>
  </si>
  <si>
    <t>6.8.7.</t>
  </si>
  <si>
    <t>кеңсе шығыстары</t>
  </si>
  <si>
    <t>6.8.8.</t>
  </si>
  <si>
    <t>6.8.9.</t>
  </si>
  <si>
    <t>сақтандыру шығыстары</t>
  </si>
  <si>
    <t>6.8.10.</t>
  </si>
  <si>
    <t>жалпы шаруашылық шығыстар</t>
  </si>
  <si>
    <t>III</t>
  </si>
  <si>
    <t>Барлық шығыстар</t>
  </si>
  <si>
    <t>IV</t>
  </si>
  <si>
    <t>Барлық кірістер, оның ішінде</t>
  </si>
  <si>
    <t>ӘК АНҚ қызметтерінен</t>
  </si>
  <si>
    <t>V</t>
  </si>
  <si>
    <t>Көрсетілген қызметтердің көлемі</t>
  </si>
  <si>
    <t>ұш/км</t>
  </si>
  <si>
    <t>2-қосымша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</si>
</sst>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charset val="204"/>
    </font>
    <font>
      <sz val="12"/>
      <name val="Times New Roman"/>
      <family val="1"/>
      <charset val="204"/>
    </font>
    <font>
      <b/>
      <sz val="10"/>
      <name val="Times New Roman"/>
      <family val="1"/>
      <charset val="204"/>
    </font>
    <font>
      <b/>
      <sz val="14"/>
      <name val="Times New Roman"/>
      <family val="1"/>
      <charset val="204"/>
    </font>
    <font>
      <sz val="14"/>
      <name val="Times New Roman"/>
      <family val="1"/>
      <charset val="204"/>
    </font>
    <font>
      <b/>
      <sz val="12"/>
      <name val="Times New Roman"/>
      <family val="1"/>
      <charset val="204"/>
    </font>
    <font>
      <sz val="10"/>
      <name val="Times New Roman"/>
      <family val="1"/>
      <charset val="204"/>
    </font>
    <font>
      <b/>
      <sz val="12"/>
      <color indexed="8"/>
      <name val="Times New Roman"/>
      <family val="1"/>
      <charset val="204"/>
    </font>
    <font>
      <sz val="11"/>
      <color theme="1"/>
      <name val="Calibri"/>
      <family val="2"/>
      <scheme val="minor"/>
    </font>
    <font>
      <sz val="12"/>
      <color indexed="8"/>
      <name val="Times New Roman"/>
      <family val="1"/>
      <charset val="204"/>
    </font>
    <font>
      <sz val="12"/>
      <color indexed="10"/>
      <name val="Times New Roman"/>
      <family val="1"/>
      <charset val="204"/>
    </font>
    <font>
      <i/>
      <sz val="12"/>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9" fillId="0" borderId="0" applyFont="0" applyFill="0" applyBorder="0" applyAlignment="0" applyProtection="0"/>
    <xf numFmtId="0" fontId="1" fillId="0" borderId="0"/>
  </cellStyleXfs>
  <cellXfs count="49">
    <xf numFmtId="0" fontId="0" fillId="0" borderId="0" xfId="0"/>
    <xf numFmtId="0" fontId="2" fillId="2" borderId="0" xfId="2" applyFont="1" applyFill="1"/>
    <xf numFmtId="0" fontId="2" fillId="2" borderId="0" xfId="2" applyFont="1" applyFill="1" applyAlignment="1">
      <alignment horizontal="left"/>
    </xf>
    <xf numFmtId="0" fontId="2" fillId="2" borderId="0" xfId="2" applyFont="1" applyFill="1" applyAlignment="1">
      <alignment horizontal="center"/>
    </xf>
    <xf numFmtId="3" fontId="3" fillId="2" borderId="0" xfId="2" applyNumberFormat="1" applyFont="1" applyFill="1" applyAlignment="1">
      <alignment horizontal="right"/>
    </xf>
    <xf numFmtId="0" fontId="2" fillId="2" borderId="0" xfId="2" applyFont="1" applyFill="1" applyAlignment="1">
      <alignment wrapText="1"/>
    </xf>
    <xf numFmtId="0" fontId="5" fillId="2" borderId="0" xfId="2" applyFont="1" applyFill="1"/>
    <xf numFmtId="0" fontId="7" fillId="2" borderId="0" xfId="2" applyFont="1" applyFill="1"/>
    <xf numFmtId="0" fontId="6" fillId="2" borderId="1" xfId="2" applyFont="1" applyFill="1" applyBorder="1" applyAlignment="1">
      <alignment horizontal="center" vertical="center"/>
    </xf>
    <xf numFmtId="0" fontId="6" fillId="2" borderId="1" xfId="2" applyFont="1" applyFill="1" applyBorder="1" applyAlignment="1">
      <alignment horizontal="left" vertical="center" wrapText="1"/>
    </xf>
    <xf numFmtId="0" fontId="6" fillId="2" borderId="1" xfId="2" applyFont="1" applyFill="1" applyBorder="1" applyAlignment="1">
      <alignment horizontal="center" vertical="center" wrapText="1"/>
    </xf>
    <xf numFmtId="3" fontId="8" fillId="2" borderId="1" xfId="2" applyNumberFormat="1" applyFont="1" applyFill="1" applyBorder="1" applyAlignment="1">
      <alignment horizontal="center" vertical="center" wrapText="1"/>
    </xf>
    <xf numFmtId="3" fontId="6" fillId="2" borderId="1" xfId="2" applyNumberFormat="1" applyFont="1" applyFill="1" applyBorder="1" applyAlignment="1">
      <alignment horizontal="center" vertical="center" wrapText="1"/>
    </xf>
    <xf numFmtId="9" fontId="6" fillId="2" borderId="1" xfId="1" applyFont="1" applyFill="1" applyBorder="1" applyAlignment="1">
      <alignment horizontal="center" vertical="center" wrapText="1"/>
    </xf>
    <xf numFmtId="3" fontId="2" fillId="2" borderId="0" xfId="2" applyNumberFormat="1" applyFont="1" applyFill="1" applyAlignment="1">
      <alignment horizontal="center" vertical="center"/>
    </xf>
    <xf numFmtId="0" fontId="2" fillId="2" borderId="0" xfId="2" applyFont="1" applyFill="1" applyAlignment="1">
      <alignment horizontal="center" vertical="center"/>
    </xf>
    <xf numFmtId="3" fontId="6" fillId="2" borderId="1" xfId="2" applyNumberFormat="1" applyFont="1" applyFill="1" applyBorder="1" applyAlignment="1">
      <alignment horizontal="center" vertical="center"/>
    </xf>
    <xf numFmtId="0" fontId="2" fillId="2" borderId="1" xfId="2" applyFont="1" applyFill="1" applyBorder="1" applyAlignment="1">
      <alignment horizontal="center" vertical="center"/>
    </xf>
    <xf numFmtId="0" fontId="2" fillId="2" borderId="1" xfId="2" applyFont="1" applyFill="1" applyBorder="1" applyAlignment="1">
      <alignment horizontal="left" vertical="center"/>
    </xf>
    <xf numFmtId="3" fontId="10" fillId="2" borderId="1" xfId="2" applyNumberFormat="1"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64" fontId="2" fillId="2" borderId="1" xfId="2" applyNumberFormat="1" applyFont="1" applyFill="1" applyBorder="1" applyAlignment="1">
      <alignment horizontal="left" vertical="center" wrapText="1"/>
    </xf>
    <xf numFmtId="3" fontId="2" fillId="2" borderId="1" xfId="2" applyNumberFormat="1" applyFont="1" applyFill="1" applyBorder="1" applyAlignment="1">
      <alignment horizontal="center" vertical="center"/>
    </xf>
    <xf numFmtId="9" fontId="2" fillId="2" borderId="1" xfId="1" applyFont="1" applyFill="1" applyBorder="1" applyAlignment="1">
      <alignment horizontal="center" vertical="center" wrapText="1"/>
    </xf>
    <xf numFmtId="164" fontId="6" fillId="2" borderId="1" xfId="2" applyNumberFormat="1" applyFont="1" applyFill="1" applyBorder="1" applyAlignment="1">
      <alignment horizontal="left" vertical="center" wrapText="1"/>
    </xf>
    <xf numFmtId="0" fontId="6" fillId="2" borderId="1" xfId="2" applyFont="1" applyFill="1" applyBorder="1" applyAlignment="1">
      <alignment horizontal="left" vertical="center"/>
    </xf>
    <xf numFmtId="0" fontId="2" fillId="2" borderId="1" xfId="2" applyFont="1" applyFill="1" applyBorder="1" applyAlignment="1">
      <alignment horizontal="center" vertical="center" wrapText="1"/>
    </xf>
    <xf numFmtId="0" fontId="6" fillId="2" borderId="0" xfId="2" applyFont="1" applyFill="1" applyAlignment="1">
      <alignment horizontal="center" vertical="center"/>
    </xf>
    <xf numFmtId="0" fontId="2" fillId="2" borderId="1" xfId="2" applyFont="1" applyFill="1" applyBorder="1" applyAlignment="1">
      <alignment horizontal="left" vertical="center" wrapText="1"/>
    </xf>
    <xf numFmtId="0" fontId="11" fillId="2" borderId="1" xfId="2" applyFont="1" applyFill="1" applyBorder="1" applyAlignment="1">
      <alignment horizontal="center" vertical="center"/>
    </xf>
    <xf numFmtId="3" fontId="6" fillId="2" borderId="1" xfId="2" applyNumberFormat="1" applyFont="1" applyFill="1" applyBorder="1" applyAlignment="1">
      <alignment horizontal="left" vertical="center"/>
    </xf>
    <xf numFmtId="0" fontId="2" fillId="2" borderId="1" xfId="2" applyFont="1" applyFill="1" applyBorder="1" applyAlignment="1">
      <alignment vertical="center" wrapText="1"/>
    </xf>
    <xf numFmtId="0" fontId="12" fillId="2" borderId="1" xfId="2" applyFont="1" applyFill="1" applyBorder="1" applyAlignment="1">
      <alignment horizontal="center" vertical="center"/>
    </xf>
    <xf numFmtId="0" fontId="12" fillId="2" borderId="0" xfId="2" applyFont="1" applyFill="1" applyAlignment="1">
      <alignment horizontal="center" vertical="center"/>
    </xf>
    <xf numFmtId="0" fontId="12" fillId="2" borderId="0" xfId="2" applyFont="1" applyFill="1"/>
    <xf numFmtId="0" fontId="6" fillId="2" borderId="1" xfId="2" applyFont="1" applyFill="1" applyBorder="1" applyAlignment="1">
      <alignment vertical="center" wrapText="1"/>
    </xf>
    <xf numFmtId="0" fontId="2" fillId="2" borderId="0" xfId="2" applyFont="1" applyFill="1" applyAlignment="1">
      <alignment horizontal="left" vertical="center"/>
    </xf>
    <xf numFmtId="4" fontId="2" fillId="2" borderId="0" xfId="2" applyNumberFormat="1" applyFont="1" applyFill="1" applyBorder="1" applyAlignment="1">
      <alignment horizontal="center" vertical="center"/>
    </xf>
    <xf numFmtId="3" fontId="5" fillId="2" borderId="2" xfId="2" applyNumberFormat="1" applyFont="1" applyFill="1" applyBorder="1" applyAlignment="1">
      <alignment horizontal="center" vertical="center" wrapText="1"/>
    </xf>
    <xf numFmtId="3" fontId="5" fillId="2" borderId="3" xfId="2" applyNumberFormat="1" applyFont="1" applyFill="1" applyBorder="1" applyAlignment="1">
      <alignment horizontal="center" vertical="center" wrapText="1"/>
    </xf>
    <xf numFmtId="3" fontId="5" fillId="2" borderId="4" xfId="2" applyNumberFormat="1" applyFont="1" applyFill="1" applyBorder="1" applyAlignment="1">
      <alignment horizontal="center" vertical="center" wrapText="1"/>
    </xf>
    <xf numFmtId="164" fontId="4" fillId="2" borderId="0" xfId="2" applyNumberFormat="1" applyFont="1" applyFill="1" applyBorder="1" applyAlignment="1">
      <alignment horizontal="left" vertical="center" wrapText="1"/>
    </xf>
    <xf numFmtId="0" fontId="4" fillId="2" borderId="0" xfId="2" applyFont="1" applyFill="1" applyAlignment="1">
      <alignment horizontal="center" vertical="center" wrapText="1"/>
    </xf>
    <xf numFmtId="0" fontId="6" fillId="2" borderId="0" xfId="2" applyFont="1" applyFill="1" applyBorder="1" applyAlignment="1">
      <alignment horizontal="center"/>
    </xf>
    <xf numFmtId="0" fontId="3" fillId="2" borderId="1"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cellXfs>
  <cellStyles count="3">
    <cellStyle name="Обычный" xfId="0" builtinId="0"/>
    <cellStyle name="Обычный 2 2 2" xfId="2"/>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0.78.7\Think%20Clients\&#1059;&#1095;&#1077;&#1090;&#1082;&#1072;\Desktop\&#1054;&#1058;&#1063;&#1045;&#1058;&#1067;\2016%20&#1075;&#1086;&#1076;\1-&#1055;&#1054;&#1051;&#1059;&#1043;&#1054;&#1044;&#1048;&#1045;%202016%20&#1043;\&#1058;&#1057;%20&#1079;&#1072;%201%20&#1087;&#1086;&#1083;%202016%20&#1075;&#1086;&#1076;&#1072;\&#1058;&#1057;%20&#1079;&#1072;%201%20&#1087;&#1086;&#1083;&#1091;&#1075;&#1086;&#1076;&#1080;&#1077;%202016%20&#1075;%20&#1055;&#1054;%20&#1054;&#1046;&#1048;&#1044;.%20&#1044;&#1040;&#1053;&#1053;&#1067;&#10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1пол 2015"/>
      <sheetName val="7 Этап)"/>
      <sheetName val="пп 5"/>
      <sheetName val="1 этап"/>
      <sheetName val=" АНО "/>
      <sheetName val=" АНО ВП"/>
      <sheetName val="2015 АНО РА"/>
      <sheetName val="АНО регулир."/>
      <sheetName val="ТС в ВП"/>
      <sheetName val="ТС в РА"/>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1">
          <cell r="A41" t="str">
            <v>5.4.1.</v>
          </cell>
        </row>
        <row r="42">
          <cell r="A42" t="str">
            <v>5.4.2.</v>
          </cell>
        </row>
        <row r="43">
          <cell r="A43" t="str">
            <v>5.4.3.</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87"/>
  <sheetViews>
    <sheetView tabSelected="1" view="pageBreakPreview" zoomScale="90" zoomScaleNormal="100" zoomScaleSheetLayoutView="90" workbookViewId="0">
      <selection activeCell="H3" sqref="H3"/>
    </sheetView>
  </sheetViews>
  <sheetFormatPr defaultColWidth="12.5703125" defaultRowHeight="15.75" x14ac:dyDescent="0.25"/>
  <cols>
    <col min="1" max="1" width="12.5703125" style="1"/>
    <col min="2" max="2" width="33.140625" style="2" customWidth="1"/>
    <col min="3" max="3" width="16.7109375" style="1" customWidth="1"/>
    <col min="4" max="4" width="19.42578125" style="1" customWidth="1"/>
    <col min="5" max="5" width="17.42578125" style="3" customWidth="1"/>
    <col min="6" max="6" width="12.5703125" style="3"/>
    <col min="7" max="7" width="41.5703125" style="1" customWidth="1"/>
    <col min="8" max="16384" width="12.5703125" style="1"/>
  </cols>
  <sheetData>
    <row r="1" spans="1:250" x14ac:dyDescent="0.25">
      <c r="G1" s="4" t="s">
        <v>100</v>
      </c>
    </row>
    <row r="2" spans="1:250" x14ac:dyDescent="0.25">
      <c r="G2" s="5"/>
    </row>
    <row r="3" spans="1:250" ht="81.75" customHeight="1" x14ac:dyDescent="0.3">
      <c r="A3" s="42" t="s">
        <v>0</v>
      </c>
      <c r="B3" s="42"/>
      <c r="C3" s="42"/>
      <c r="D3" s="42"/>
      <c r="E3" s="42"/>
      <c r="F3" s="42"/>
      <c r="G3" s="42"/>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row>
    <row r="4" spans="1:250" x14ac:dyDescent="0.25">
      <c r="A4" s="43"/>
      <c r="B4" s="43"/>
      <c r="C4" s="43"/>
      <c r="D4" s="43"/>
      <c r="E4" s="43"/>
      <c r="F4" s="43"/>
      <c r="G4" s="43"/>
    </row>
    <row r="5" spans="1:250" ht="15.75" customHeight="1" x14ac:dyDescent="0.25">
      <c r="A5" s="44" t="s">
        <v>1</v>
      </c>
      <c r="B5" s="46" t="s">
        <v>2</v>
      </c>
      <c r="C5" s="46" t="s">
        <v>3</v>
      </c>
      <c r="D5" s="46" t="s">
        <v>4</v>
      </c>
      <c r="E5" s="46" t="s">
        <v>5</v>
      </c>
      <c r="F5" s="46" t="s">
        <v>6</v>
      </c>
      <c r="G5" s="46" t="s">
        <v>7</v>
      </c>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row>
    <row r="6" spans="1:250" x14ac:dyDescent="0.25">
      <c r="A6" s="44"/>
      <c r="B6" s="47"/>
      <c r="C6" s="47"/>
      <c r="D6" s="47"/>
      <c r="E6" s="47"/>
      <c r="F6" s="47"/>
      <c r="G6" s="4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row>
    <row r="7" spans="1:250" ht="105.75" customHeight="1" x14ac:dyDescent="0.25">
      <c r="A7" s="45"/>
      <c r="B7" s="48"/>
      <c r="C7" s="48"/>
      <c r="D7" s="48"/>
      <c r="E7" s="48"/>
      <c r="F7" s="48"/>
      <c r="G7" s="48"/>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row>
    <row r="8" spans="1:250" ht="63" x14ac:dyDescent="0.25">
      <c r="A8" s="8" t="s">
        <v>8</v>
      </c>
      <c r="B8" s="9" t="s">
        <v>9</v>
      </c>
      <c r="C8" s="10" t="s">
        <v>10</v>
      </c>
      <c r="D8" s="11">
        <v>1987199</v>
      </c>
      <c r="E8" s="12">
        <v>2535565.7632151623</v>
      </c>
      <c r="F8" s="13">
        <v>1.2759495970032002</v>
      </c>
      <c r="G8" s="38" t="s">
        <v>11</v>
      </c>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row>
    <row r="9" spans="1:250" x14ac:dyDescent="0.25">
      <c r="A9" s="8"/>
      <c r="B9" s="9" t="s">
        <v>12</v>
      </c>
      <c r="C9" s="10"/>
      <c r="D9" s="11"/>
      <c r="E9" s="12"/>
      <c r="F9" s="13"/>
      <c r="G9" s="39"/>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row>
    <row r="10" spans="1:250" ht="31.5" customHeight="1" x14ac:dyDescent="0.25">
      <c r="A10" s="8" t="s">
        <v>13</v>
      </c>
      <c r="B10" s="9" t="s">
        <v>14</v>
      </c>
      <c r="C10" s="8"/>
      <c r="D10" s="16">
        <v>99145</v>
      </c>
      <c r="E10" s="16">
        <v>50390.049948155589</v>
      </c>
      <c r="F10" s="13">
        <v>0.50824600280554333</v>
      </c>
      <c r="G10" s="39"/>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row>
    <row r="11" spans="1:250" ht="15.75" customHeight="1" x14ac:dyDescent="0.25">
      <c r="A11" s="17"/>
      <c r="B11" s="18" t="s">
        <v>12</v>
      </c>
      <c r="C11" s="17"/>
      <c r="D11" s="17"/>
      <c r="E11" s="17"/>
      <c r="F11" s="19"/>
      <c r="G11" s="39"/>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row>
    <row r="12" spans="1:250" ht="15.75" customHeight="1" x14ac:dyDescent="0.25">
      <c r="A12" s="20" t="s">
        <v>15</v>
      </c>
      <c r="B12" s="21" t="s">
        <v>16</v>
      </c>
      <c r="C12" s="20"/>
      <c r="D12" s="22">
        <v>9425</v>
      </c>
      <c r="E12" s="22">
        <v>6782.0534963737218</v>
      </c>
      <c r="F12" s="23">
        <v>0.71958127282479811</v>
      </c>
      <c r="G12" s="39"/>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row>
    <row r="13" spans="1:250" ht="15.75" customHeight="1" x14ac:dyDescent="0.25">
      <c r="A13" s="20" t="s">
        <v>17</v>
      </c>
      <c r="B13" s="21" t="s">
        <v>18</v>
      </c>
      <c r="C13" s="20"/>
      <c r="D13" s="22">
        <v>44143</v>
      </c>
      <c r="E13" s="22">
        <v>26226.887436041547</v>
      </c>
      <c r="F13" s="23">
        <v>0.59413468581749196</v>
      </c>
      <c r="G13" s="39"/>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row>
    <row r="14" spans="1:250" ht="15.75" customHeight="1" x14ac:dyDescent="0.25">
      <c r="A14" s="20" t="s">
        <v>19</v>
      </c>
      <c r="B14" s="21" t="s">
        <v>20</v>
      </c>
      <c r="C14" s="20"/>
      <c r="D14" s="22">
        <v>45577</v>
      </c>
      <c r="E14" s="22">
        <v>17381.109015740323</v>
      </c>
      <c r="F14" s="23">
        <v>0.38135702252759779</v>
      </c>
      <c r="G14" s="39"/>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row>
    <row r="15" spans="1:250" ht="31.5" x14ac:dyDescent="0.25">
      <c r="A15" s="8" t="s">
        <v>21</v>
      </c>
      <c r="B15" s="9" t="s">
        <v>22</v>
      </c>
      <c r="C15" s="8"/>
      <c r="D15" s="16">
        <v>1078280</v>
      </c>
      <c r="E15" s="16">
        <v>1044203.8549847039</v>
      </c>
      <c r="F15" s="13">
        <v>0.96839768426077077</v>
      </c>
      <c r="G15" s="39"/>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row>
    <row r="16" spans="1:250" ht="15.75" customHeight="1" x14ac:dyDescent="0.25">
      <c r="A16" s="17"/>
      <c r="B16" s="18" t="s">
        <v>12</v>
      </c>
      <c r="C16" s="17"/>
      <c r="D16" s="22"/>
      <c r="E16" s="22"/>
      <c r="F16" s="13"/>
      <c r="G16" s="39"/>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row>
    <row r="17" spans="1:250" ht="15.75" customHeight="1" x14ac:dyDescent="0.25">
      <c r="A17" s="20" t="s">
        <v>23</v>
      </c>
      <c r="B17" s="21" t="s">
        <v>24</v>
      </c>
      <c r="C17" s="20"/>
      <c r="D17" s="22">
        <v>981147</v>
      </c>
      <c r="E17" s="22">
        <v>933606.50162066566</v>
      </c>
      <c r="F17" s="23">
        <v>0.95154599832712694</v>
      </c>
      <c r="G17" s="39"/>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row>
    <row r="18" spans="1:250" ht="15.75" customHeight="1" x14ac:dyDescent="0.25">
      <c r="A18" s="20" t="s">
        <v>25</v>
      </c>
      <c r="B18" s="21" t="s">
        <v>26</v>
      </c>
      <c r="C18" s="20"/>
      <c r="D18" s="22">
        <v>97133</v>
      </c>
      <c r="E18" s="22">
        <v>110597.35336403825</v>
      </c>
      <c r="F18" s="23">
        <v>1.1386177031908646</v>
      </c>
      <c r="G18" s="39"/>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row>
    <row r="19" spans="1:250" ht="47.25" x14ac:dyDescent="0.25">
      <c r="A19" s="8" t="s">
        <v>27</v>
      </c>
      <c r="B19" s="24" t="s">
        <v>28</v>
      </c>
      <c r="C19" s="8"/>
      <c r="D19" s="11">
        <v>482295</v>
      </c>
      <c r="E19" s="11">
        <v>555182.98186998686</v>
      </c>
      <c r="F19" s="13">
        <v>1.1511273844223699</v>
      </c>
      <c r="G19" s="39"/>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row>
    <row r="20" spans="1:250" ht="15.75" customHeight="1" x14ac:dyDescent="0.25">
      <c r="A20" s="8" t="s">
        <v>29</v>
      </c>
      <c r="B20" s="25" t="s">
        <v>30</v>
      </c>
      <c r="C20" s="8"/>
      <c r="D20" s="16">
        <v>16010</v>
      </c>
      <c r="E20" s="16">
        <v>4760.7932064754841</v>
      </c>
      <c r="F20" s="13">
        <v>0.29736372307779413</v>
      </c>
      <c r="G20" s="39"/>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row>
    <row r="21" spans="1:250" ht="15.75" customHeight="1" x14ac:dyDescent="0.25">
      <c r="A21" s="17"/>
      <c r="B21" s="18" t="s">
        <v>12</v>
      </c>
      <c r="C21" s="17"/>
      <c r="D21" s="22"/>
      <c r="E21" s="22"/>
      <c r="F21" s="13"/>
      <c r="G21" s="39"/>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row>
    <row r="22" spans="1:250" ht="31.5" x14ac:dyDescent="0.25">
      <c r="A22" s="26" t="s">
        <v>31</v>
      </c>
      <c r="B22" s="21" t="s">
        <v>32</v>
      </c>
      <c r="C22" s="20"/>
      <c r="D22" s="19">
        <v>16010</v>
      </c>
      <c r="E22" s="19">
        <v>4760.7932064754841</v>
      </c>
      <c r="F22" s="23">
        <v>0.29736372307779413</v>
      </c>
      <c r="G22" s="39"/>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row>
    <row r="23" spans="1:250" ht="15.75" customHeight="1" x14ac:dyDescent="0.25">
      <c r="A23" s="8" t="s">
        <v>33</v>
      </c>
      <c r="B23" s="25" t="s">
        <v>34</v>
      </c>
      <c r="C23" s="8"/>
      <c r="D23" s="16">
        <v>311469</v>
      </c>
      <c r="E23" s="16">
        <v>881028.0832058402</v>
      </c>
      <c r="F23" s="13">
        <v>2.8286220561463264</v>
      </c>
      <c r="G23" s="39"/>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row>
    <row r="24" spans="1:250" ht="15.75" customHeight="1" x14ac:dyDescent="0.25">
      <c r="A24" s="17"/>
      <c r="B24" s="18" t="s">
        <v>12</v>
      </c>
      <c r="C24" s="17"/>
      <c r="D24" s="22"/>
      <c r="E24" s="22"/>
      <c r="F24" s="13"/>
      <c r="G24" s="39"/>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row>
    <row r="25" spans="1:250" ht="15.75" customHeight="1" x14ac:dyDescent="0.25">
      <c r="A25" s="26" t="s">
        <v>35</v>
      </c>
      <c r="B25" s="21" t="s">
        <v>36</v>
      </c>
      <c r="C25" s="20"/>
      <c r="D25" s="22">
        <v>28871</v>
      </c>
      <c r="E25" s="22">
        <v>28937.258756643052</v>
      </c>
      <c r="F25" s="23">
        <v>1.0022949934759118</v>
      </c>
      <c r="G25" s="39"/>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row>
    <row r="26" spans="1:250" ht="15.75" customHeight="1" x14ac:dyDescent="0.25">
      <c r="A26" s="26" t="s">
        <v>37</v>
      </c>
      <c r="B26" s="21" t="s">
        <v>38</v>
      </c>
      <c r="C26" s="20"/>
      <c r="D26" s="22">
        <v>34400</v>
      </c>
      <c r="E26" s="22">
        <v>30235.076613342895</v>
      </c>
      <c r="F26" s="23">
        <v>0.87892664573671209</v>
      </c>
      <c r="G26" s="39"/>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row>
    <row r="27" spans="1:250" ht="15.75" customHeight="1" x14ac:dyDescent="0.25">
      <c r="A27" s="20" t="s">
        <v>39</v>
      </c>
      <c r="B27" s="21" t="s">
        <v>40</v>
      </c>
      <c r="C27" s="20"/>
      <c r="D27" s="22">
        <v>31366</v>
      </c>
      <c r="E27" s="22">
        <v>22479.341040509429</v>
      </c>
      <c r="F27" s="23">
        <v>0.71667860232447334</v>
      </c>
      <c r="G27" s="39"/>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row>
    <row r="28" spans="1:250" ht="15.75" customHeight="1" x14ac:dyDescent="0.25">
      <c r="A28" s="20" t="s">
        <v>41</v>
      </c>
      <c r="B28" s="21" t="s">
        <v>42</v>
      </c>
      <c r="C28" s="20"/>
      <c r="D28" s="22">
        <v>216832</v>
      </c>
      <c r="E28" s="22">
        <v>799376.40679534478</v>
      </c>
      <c r="F28" s="23">
        <v>3.6866163979271729</v>
      </c>
      <c r="G28" s="39"/>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row>
    <row r="29" spans="1:250" ht="15.75" customHeight="1" x14ac:dyDescent="0.25">
      <c r="A29" s="20"/>
      <c r="B29" s="17" t="s">
        <v>12</v>
      </c>
      <c r="C29" s="20"/>
      <c r="D29" s="22"/>
      <c r="E29" s="22"/>
      <c r="F29" s="23"/>
      <c r="G29" s="39"/>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row>
    <row r="30" spans="1:250" ht="15.75" customHeight="1" x14ac:dyDescent="0.25">
      <c r="A30" s="20" t="str">
        <f>'[1]АНО регулир.'!A41</f>
        <v>5.4.1.</v>
      </c>
      <c r="B30" s="21" t="s">
        <v>43</v>
      </c>
      <c r="C30" s="20"/>
      <c r="D30" s="22">
        <v>158796</v>
      </c>
      <c r="E30" s="22">
        <v>304579.35703584692</v>
      </c>
      <c r="F30" s="23">
        <v>1.9180543403854438</v>
      </c>
      <c r="G30" s="39"/>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row>
    <row r="31" spans="1:250" ht="15.75" customHeight="1" x14ac:dyDescent="0.25">
      <c r="A31" s="20" t="str">
        <f>'[1]АНО регулир.'!A42</f>
        <v>5.4.2.</v>
      </c>
      <c r="B31" s="21" t="s">
        <v>44</v>
      </c>
      <c r="C31" s="20"/>
      <c r="D31" s="22">
        <v>7057</v>
      </c>
      <c r="E31" s="22">
        <v>4454.6077337562447</v>
      </c>
      <c r="F31" s="23">
        <v>0.63123249734394848</v>
      </c>
      <c r="G31" s="39"/>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row>
    <row r="32" spans="1:250" ht="15.75" customHeight="1" x14ac:dyDescent="0.25">
      <c r="A32" s="20" t="str">
        <f>'[1]АНО регулир.'!A43</f>
        <v>5.4.3.</v>
      </c>
      <c r="B32" s="21" t="s">
        <v>45</v>
      </c>
      <c r="C32" s="20"/>
      <c r="D32" s="22">
        <v>31558</v>
      </c>
      <c r="E32" s="22">
        <v>60279.588269775282</v>
      </c>
      <c r="F32" s="23">
        <v>1.9101206752574713</v>
      </c>
      <c r="G32" s="39"/>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row>
    <row r="33" spans="1:250" ht="15.75" customHeight="1" x14ac:dyDescent="0.25">
      <c r="A33" s="20" t="s">
        <v>46</v>
      </c>
      <c r="B33" s="21" t="s">
        <v>47</v>
      </c>
      <c r="C33" s="20"/>
      <c r="D33" s="22">
        <v>2007</v>
      </c>
      <c r="E33" s="22">
        <v>8658.0468315244034</v>
      </c>
      <c r="F33" s="23">
        <v>4.3139246793843569</v>
      </c>
      <c r="G33" s="39"/>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row>
    <row r="34" spans="1:250" ht="15.75" customHeight="1" x14ac:dyDescent="0.25">
      <c r="A34" s="20" t="s">
        <v>48</v>
      </c>
      <c r="B34" s="21" t="s">
        <v>49</v>
      </c>
      <c r="C34" s="20"/>
      <c r="D34" s="22">
        <v>3977</v>
      </c>
      <c r="E34" s="22">
        <v>1925.3069679610089</v>
      </c>
      <c r="F34" s="23">
        <v>0.48411037665602435</v>
      </c>
      <c r="G34" s="39"/>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row>
    <row r="35" spans="1:250" ht="15.75" customHeight="1" x14ac:dyDescent="0.25">
      <c r="A35" s="20" t="s">
        <v>50</v>
      </c>
      <c r="B35" s="21" t="s">
        <v>51</v>
      </c>
      <c r="C35" s="20"/>
      <c r="D35" s="22">
        <v>3234</v>
      </c>
      <c r="E35" s="22">
        <v>1433.0682022111093</v>
      </c>
      <c r="F35" s="23">
        <v>0.44312560365216741</v>
      </c>
      <c r="G35" s="39"/>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row>
    <row r="36" spans="1:250" ht="15.75" customHeight="1" x14ac:dyDescent="0.25">
      <c r="A36" s="20" t="s">
        <v>52</v>
      </c>
      <c r="B36" s="21" t="s">
        <v>53</v>
      </c>
      <c r="C36" s="20"/>
      <c r="D36" s="22">
        <v>10203</v>
      </c>
      <c r="E36" s="22">
        <v>418046.43175426981</v>
      </c>
      <c r="F36" s="23">
        <v>40.972893438622933</v>
      </c>
      <c r="G36" s="39"/>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row>
    <row r="37" spans="1:250" x14ac:dyDescent="0.25">
      <c r="A37" s="8" t="s">
        <v>54</v>
      </c>
      <c r="B37" s="25" t="s">
        <v>55</v>
      </c>
      <c r="C37" s="10" t="s">
        <v>10</v>
      </c>
      <c r="D37" s="16">
        <v>251737.4</v>
      </c>
      <c r="E37" s="16">
        <v>265958.10373883054</v>
      </c>
      <c r="F37" s="13">
        <v>1.0564902304497883</v>
      </c>
      <c r="G37" s="39"/>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c r="IJ37" s="27"/>
      <c r="IK37" s="27"/>
      <c r="IL37" s="27"/>
      <c r="IM37" s="27"/>
      <c r="IN37" s="27"/>
      <c r="IO37" s="27"/>
      <c r="IP37" s="27"/>
    </row>
    <row r="38" spans="1:250" ht="31.5" x14ac:dyDescent="0.25">
      <c r="A38" s="17" t="s">
        <v>56</v>
      </c>
      <c r="B38" s="9" t="s">
        <v>57</v>
      </c>
      <c r="C38" s="17"/>
      <c r="D38" s="16">
        <v>251737.4</v>
      </c>
      <c r="E38" s="16">
        <v>265958.10373883054</v>
      </c>
      <c r="F38" s="13">
        <v>1.0564902304497883</v>
      </c>
      <c r="G38" s="39"/>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row>
    <row r="39" spans="1:250" ht="15.75" customHeight="1" x14ac:dyDescent="0.25">
      <c r="A39" s="17"/>
      <c r="B39" s="18" t="s">
        <v>12</v>
      </c>
      <c r="C39" s="17"/>
      <c r="D39" s="22"/>
      <c r="E39" s="22"/>
      <c r="F39" s="23"/>
      <c r="G39" s="39"/>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row>
    <row r="40" spans="1:250" ht="15.75" customHeight="1" x14ac:dyDescent="0.25">
      <c r="A40" s="17" t="s">
        <v>58</v>
      </c>
      <c r="B40" s="21" t="s">
        <v>59</v>
      </c>
      <c r="C40" s="17" t="s">
        <v>60</v>
      </c>
      <c r="D40" s="22">
        <v>167533</v>
      </c>
      <c r="E40" s="22">
        <v>96092.038156030787</v>
      </c>
      <c r="F40" s="23">
        <v>0.57357080787684089</v>
      </c>
      <c r="G40" s="39"/>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row>
    <row r="41" spans="1:250" ht="15.75" customHeight="1" x14ac:dyDescent="0.25">
      <c r="A41" s="17" t="s">
        <v>61</v>
      </c>
      <c r="B41" s="21" t="s">
        <v>26</v>
      </c>
      <c r="C41" s="17"/>
      <c r="D41" s="22">
        <v>16586</v>
      </c>
      <c r="E41" s="22">
        <v>10245.688248021137</v>
      </c>
      <c r="F41" s="23">
        <v>0.61773111347046528</v>
      </c>
      <c r="G41" s="39"/>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row>
    <row r="42" spans="1:250" ht="15.75" customHeight="1" x14ac:dyDescent="0.25">
      <c r="A42" s="17" t="s">
        <v>62</v>
      </c>
      <c r="B42" s="21" t="s">
        <v>63</v>
      </c>
      <c r="C42" s="20"/>
      <c r="D42" s="22">
        <v>1852</v>
      </c>
      <c r="E42" s="22">
        <v>283.13314154743466</v>
      </c>
      <c r="F42" s="23">
        <v>0.15287966606232972</v>
      </c>
      <c r="G42" s="39"/>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row>
    <row r="43" spans="1:250" ht="47.25" x14ac:dyDescent="0.25">
      <c r="A43" s="17" t="s">
        <v>64</v>
      </c>
      <c r="B43" s="21" t="s">
        <v>65</v>
      </c>
      <c r="C43" s="20"/>
      <c r="D43" s="22">
        <v>17085</v>
      </c>
      <c r="E43" s="22">
        <v>53256.915114644093</v>
      </c>
      <c r="F43" s="23">
        <v>3.1171738434090779</v>
      </c>
      <c r="G43" s="39"/>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row>
    <row r="44" spans="1:250" ht="15.75" customHeight="1" x14ac:dyDescent="0.25">
      <c r="A44" s="17" t="s">
        <v>66</v>
      </c>
      <c r="B44" s="21" t="s">
        <v>67</v>
      </c>
      <c r="C44" s="20"/>
      <c r="D44" s="22">
        <v>1236</v>
      </c>
      <c r="E44" s="22">
        <v>1113.4139018600804</v>
      </c>
      <c r="F44" s="23">
        <v>0.90082030894828513</v>
      </c>
      <c r="G44" s="39"/>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row>
    <row r="45" spans="1:250" ht="15.75" customHeight="1" x14ac:dyDescent="0.25">
      <c r="A45" s="17" t="s">
        <v>68</v>
      </c>
      <c r="B45" s="28" t="s">
        <v>69</v>
      </c>
      <c r="C45" s="29"/>
      <c r="D45" s="22">
        <v>1301</v>
      </c>
      <c r="E45" s="22">
        <v>3791.1868943061645</v>
      </c>
      <c r="F45" s="23">
        <v>2.9140560294436315</v>
      </c>
      <c r="G45" s="39"/>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row>
    <row r="46" spans="1:250" ht="15.75" customHeight="1" x14ac:dyDescent="0.25">
      <c r="A46" s="17"/>
      <c r="B46" s="17" t="s">
        <v>12</v>
      </c>
      <c r="C46" s="29"/>
      <c r="D46" s="22"/>
      <c r="E46" s="22"/>
      <c r="F46" s="23"/>
      <c r="G46" s="39"/>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row>
    <row r="47" spans="1:250" ht="15.75" customHeight="1" x14ac:dyDescent="0.25">
      <c r="A47" s="17" t="s">
        <v>70</v>
      </c>
      <c r="B47" s="28" t="s">
        <v>71</v>
      </c>
      <c r="C47" s="29"/>
      <c r="D47" s="22">
        <v>954</v>
      </c>
      <c r="E47" s="22">
        <v>3485.9052301670386</v>
      </c>
      <c r="F47" s="23">
        <v>3.6539887108669169</v>
      </c>
      <c r="G47" s="39"/>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row>
    <row r="48" spans="1:250" ht="15.75" customHeight="1" x14ac:dyDescent="0.25">
      <c r="A48" s="17" t="s">
        <v>72</v>
      </c>
      <c r="B48" s="28" t="s">
        <v>73</v>
      </c>
      <c r="C48" s="29"/>
      <c r="D48" s="22">
        <v>347</v>
      </c>
      <c r="E48" s="22">
        <v>305.28166413912606</v>
      </c>
      <c r="F48" s="23">
        <v>0.87977424823955641</v>
      </c>
      <c r="G48" s="39"/>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row>
    <row r="49" spans="1:250" ht="15.75" customHeight="1" x14ac:dyDescent="0.25">
      <c r="A49" s="17" t="s">
        <v>74</v>
      </c>
      <c r="B49" s="21" t="s">
        <v>75</v>
      </c>
      <c r="C49" s="29"/>
      <c r="D49" s="22">
        <v>24843</v>
      </c>
      <c r="E49" s="22">
        <v>51660.30702606331</v>
      </c>
      <c r="F49" s="23">
        <v>2.0794713611908109</v>
      </c>
      <c r="G49" s="39"/>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row>
    <row r="50" spans="1:250" ht="15.75" customHeight="1" x14ac:dyDescent="0.25">
      <c r="A50" s="20" t="s">
        <v>76</v>
      </c>
      <c r="B50" s="21" t="s">
        <v>42</v>
      </c>
      <c r="C50" s="20"/>
      <c r="D50" s="22">
        <v>21301.4</v>
      </c>
      <c r="E50" s="22">
        <v>49515.421256357557</v>
      </c>
      <c r="F50" s="23">
        <v>2.3245148796021646</v>
      </c>
      <c r="G50" s="39"/>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row>
    <row r="51" spans="1:250" ht="15.75" customHeight="1" x14ac:dyDescent="0.25">
      <c r="A51" s="20" t="s">
        <v>77</v>
      </c>
      <c r="B51" s="21" t="s">
        <v>78</v>
      </c>
      <c r="C51" s="20"/>
      <c r="D51" s="22">
        <v>840</v>
      </c>
      <c r="E51" s="22">
        <v>303.36692608962323</v>
      </c>
      <c r="F51" s="23">
        <v>0.3611511024876467</v>
      </c>
      <c r="G51" s="39"/>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row>
    <row r="52" spans="1:250" ht="15.75" customHeight="1" x14ac:dyDescent="0.25">
      <c r="A52" s="20" t="s">
        <v>79</v>
      </c>
      <c r="B52" s="21" t="s">
        <v>18</v>
      </c>
      <c r="C52" s="20"/>
      <c r="D52" s="22">
        <v>616</v>
      </c>
      <c r="E52" s="22">
        <v>1802.203861559098</v>
      </c>
      <c r="F52" s="23">
        <v>2.9256556194141199</v>
      </c>
      <c r="G52" s="39"/>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row>
    <row r="53" spans="1:250" ht="15.75" customHeight="1" x14ac:dyDescent="0.25">
      <c r="A53" s="20" t="s">
        <v>80</v>
      </c>
      <c r="B53" s="21" t="s">
        <v>20</v>
      </c>
      <c r="C53" s="20"/>
      <c r="D53" s="22">
        <v>810</v>
      </c>
      <c r="E53" s="22">
        <v>1066.5080423451327</v>
      </c>
      <c r="F53" s="23">
        <v>1.3166765954878181</v>
      </c>
      <c r="G53" s="39"/>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row>
    <row r="54" spans="1:250" ht="15.75" customHeight="1" x14ac:dyDescent="0.25">
      <c r="A54" s="20" t="s">
        <v>81</v>
      </c>
      <c r="B54" s="21" t="s">
        <v>82</v>
      </c>
      <c r="C54" s="20"/>
      <c r="D54" s="22">
        <v>174</v>
      </c>
      <c r="E54" s="22">
        <v>9790.0705056803254</v>
      </c>
      <c r="F54" s="23">
        <v>56.264773021151292</v>
      </c>
      <c r="G54" s="39"/>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row>
    <row r="55" spans="1:250" ht="15.75" customHeight="1" x14ac:dyDescent="0.25">
      <c r="A55" s="20" t="s">
        <v>83</v>
      </c>
      <c r="B55" s="21" t="s">
        <v>43</v>
      </c>
      <c r="C55" s="20"/>
      <c r="D55" s="22">
        <v>248</v>
      </c>
      <c r="E55" s="22">
        <v>48.866126490212565</v>
      </c>
      <c r="F55" s="23">
        <v>0.19704083262182487</v>
      </c>
      <c r="G55" s="39"/>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row>
    <row r="56" spans="1:250" ht="15.75" customHeight="1" x14ac:dyDescent="0.25">
      <c r="A56" s="20" t="s">
        <v>84</v>
      </c>
      <c r="B56" s="21" t="s">
        <v>51</v>
      </c>
      <c r="C56" s="20"/>
      <c r="D56" s="22">
        <v>149</v>
      </c>
      <c r="E56" s="22">
        <v>42.614107200850547</v>
      </c>
      <c r="F56" s="23">
        <v>0.28600071946879563</v>
      </c>
      <c r="G56" s="39"/>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row>
    <row r="57" spans="1:250" ht="15.75" customHeight="1" x14ac:dyDescent="0.25">
      <c r="A57" s="20" t="s">
        <v>85</v>
      </c>
      <c r="B57" s="21" t="s">
        <v>86</v>
      </c>
      <c r="C57" s="20"/>
      <c r="D57" s="22">
        <v>3592</v>
      </c>
      <c r="E57" s="22">
        <v>806.33841678479098</v>
      </c>
      <c r="F57" s="23">
        <v>0.22448174186658992</v>
      </c>
      <c r="G57" s="39"/>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row>
    <row r="58" spans="1:250" ht="15.75" customHeight="1" x14ac:dyDescent="0.25">
      <c r="A58" s="20" t="s">
        <v>87</v>
      </c>
      <c r="B58" s="21" t="s">
        <v>36</v>
      </c>
      <c r="C58" s="20"/>
      <c r="D58" s="22">
        <v>4078</v>
      </c>
      <c r="E58" s="22">
        <v>7985.9786246859194</v>
      </c>
      <c r="F58" s="23">
        <v>1.9583076568626581</v>
      </c>
      <c r="G58" s="39"/>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row>
    <row r="59" spans="1:250" ht="15.75" customHeight="1" x14ac:dyDescent="0.25">
      <c r="A59" s="20" t="s">
        <v>88</v>
      </c>
      <c r="B59" s="21" t="s">
        <v>89</v>
      </c>
      <c r="C59" s="20"/>
      <c r="D59" s="22">
        <v>7060</v>
      </c>
      <c r="E59" s="22">
        <v>9041.8014742604882</v>
      </c>
      <c r="F59" s="23">
        <v>1.2807084241162165</v>
      </c>
      <c r="G59" s="39"/>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row>
    <row r="60" spans="1:250" ht="15.75" customHeight="1" x14ac:dyDescent="0.25">
      <c r="A60" s="20" t="s">
        <v>90</v>
      </c>
      <c r="B60" s="21" t="s">
        <v>91</v>
      </c>
      <c r="C60" s="20"/>
      <c r="D60" s="22">
        <v>3735</v>
      </c>
      <c r="E60" s="22">
        <v>18627.673171261118</v>
      </c>
      <c r="F60" s="23">
        <v>4.9873288276468859</v>
      </c>
      <c r="G60" s="39"/>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row>
    <row r="61" spans="1:250" ht="15.75" customHeight="1" x14ac:dyDescent="0.25">
      <c r="A61" s="16" t="s">
        <v>92</v>
      </c>
      <c r="B61" s="30" t="s">
        <v>93</v>
      </c>
      <c r="C61" s="8"/>
      <c r="D61" s="16">
        <v>2238936.4</v>
      </c>
      <c r="E61" s="16">
        <v>2801523.8669539928</v>
      </c>
      <c r="F61" s="13">
        <v>1.2512744296595442</v>
      </c>
      <c r="G61" s="40"/>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row>
    <row r="62" spans="1:250" x14ac:dyDescent="0.25">
      <c r="A62" s="8" t="s">
        <v>94</v>
      </c>
      <c r="B62" s="25" t="s">
        <v>95</v>
      </c>
      <c r="C62" s="8"/>
      <c r="D62" s="16">
        <v>2224731</v>
      </c>
      <c r="E62" s="16">
        <v>1126150.2</v>
      </c>
      <c r="F62" s="13">
        <v>0.50619611989044966</v>
      </c>
      <c r="G62" s="31"/>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row>
    <row r="63" spans="1:250" s="34" customFormat="1" x14ac:dyDescent="0.25">
      <c r="A63" s="32"/>
      <c r="B63" s="18" t="s">
        <v>96</v>
      </c>
      <c r="C63" s="32"/>
      <c r="D63" s="22">
        <v>2224731</v>
      </c>
      <c r="E63" s="22">
        <v>1126150.2</v>
      </c>
      <c r="F63" s="23">
        <v>0.50619611989044966</v>
      </c>
      <c r="G63" s="31"/>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row>
    <row r="64" spans="1:250" ht="31.5" x14ac:dyDescent="0.25">
      <c r="A64" s="10" t="s">
        <v>97</v>
      </c>
      <c r="B64" s="35" t="s">
        <v>98</v>
      </c>
      <c r="C64" s="8" t="s">
        <v>99</v>
      </c>
      <c r="D64" s="16">
        <v>67996296</v>
      </c>
      <c r="E64" s="16">
        <v>31994866.799999997</v>
      </c>
      <c r="F64" s="13">
        <v>0.4705383775610365</v>
      </c>
      <c r="G64" s="31"/>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c r="GH64" s="27"/>
      <c r="GI64" s="27"/>
      <c r="GJ64" s="27"/>
      <c r="GK64" s="27"/>
      <c r="GL64" s="27"/>
      <c r="GM64" s="27"/>
      <c r="GN64" s="27"/>
      <c r="GO64" s="27"/>
      <c r="GP64" s="27"/>
      <c r="GQ64" s="27"/>
      <c r="GR64" s="27"/>
      <c r="GS64" s="27"/>
      <c r="GT64" s="27"/>
      <c r="GU64" s="27"/>
      <c r="GV64" s="27"/>
      <c r="GW64" s="27"/>
      <c r="GX64" s="27"/>
      <c r="GY64" s="27"/>
      <c r="GZ64" s="27"/>
      <c r="HA64" s="27"/>
      <c r="HB64" s="27"/>
      <c r="HC64" s="27"/>
      <c r="HD64" s="27"/>
      <c r="HE64" s="27"/>
      <c r="HF64" s="27"/>
      <c r="HG64" s="27"/>
      <c r="HH64" s="27"/>
      <c r="HI64" s="27"/>
      <c r="HJ64" s="27"/>
      <c r="HK64" s="27"/>
      <c r="HL64" s="27"/>
      <c r="HM64" s="27"/>
      <c r="HN64" s="27"/>
      <c r="HO64" s="27"/>
      <c r="HP64" s="27"/>
      <c r="HQ64" s="27"/>
      <c r="HR64" s="27"/>
      <c r="HS64" s="27"/>
      <c r="HT64" s="27"/>
      <c r="HU64" s="27"/>
      <c r="HV64" s="27"/>
      <c r="HW64" s="27"/>
      <c r="HX64" s="27"/>
      <c r="HY64" s="27"/>
      <c r="HZ64" s="27"/>
      <c r="IA64" s="27"/>
      <c r="IB64" s="27"/>
      <c r="IC64" s="27"/>
      <c r="ID64" s="27"/>
      <c r="IE64" s="27"/>
      <c r="IF64" s="27"/>
      <c r="IG64" s="27"/>
      <c r="IH64" s="27"/>
      <c r="II64" s="27"/>
      <c r="IJ64" s="27"/>
      <c r="IK64" s="27"/>
      <c r="IL64" s="27"/>
      <c r="IM64" s="27"/>
      <c r="IN64" s="27"/>
      <c r="IO64" s="27"/>
      <c r="IP64" s="27"/>
    </row>
    <row r="65" spans="1:250" ht="18.75" x14ac:dyDescent="0.25">
      <c r="A65" s="41"/>
      <c r="B65" s="41"/>
      <c r="C65" s="41"/>
      <c r="D65" s="41"/>
      <c r="E65" s="41"/>
      <c r="F65" s="41"/>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row>
    <row r="66" spans="1:250" x14ac:dyDescent="0.25">
      <c r="B66" s="1"/>
      <c r="E66" s="1"/>
      <c r="F66" s="1"/>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row>
    <row r="67" spans="1:250" x14ac:dyDescent="0.25">
      <c r="A67" s="15"/>
      <c r="B67" s="36"/>
      <c r="C67" s="15"/>
      <c r="D67" s="15"/>
      <c r="E67" s="37"/>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row>
    <row r="68" spans="1:250" x14ac:dyDescent="0.25">
      <c r="A68" s="15"/>
      <c r="B68" s="36"/>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row>
    <row r="69" spans="1:250" x14ac:dyDescent="0.25">
      <c r="A69" s="15"/>
      <c r="B69" s="36"/>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row>
    <row r="70" spans="1:250" x14ac:dyDescent="0.25">
      <c r="A70" s="15"/>
      <c r="B70" s="36"/>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row>
    <row r="71" spans="1:250" x14ac:dyDescent="0.25">
      <c r="A71" s="15"/>
      <c r="B71" s="36"/>
      <c r="C71" s="15"/>
      <c r="D71" s="15"/>
      <c r="E71" s="15"/>
      <c r="F71" s="15"/>
      <c r="G71" s="14"/>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row>
    <row r="72" spans="1:250" x14ac:dyDescent="0.25">
      <c r="A72" s="15"/>
      <c r="B72" s="36"/>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row>
    <row r="73" spans="1:250" x14ac:dyDescent="0.25">
      <c r="A73" s="15"/>
      <c r="B73" s="36"/>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row>
    <row r="74" spans="1:250" x14ac:dyDescent="0.25">
      <c r="A74" s="15"/>
      <c r="B74" s="36"/>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row>
    <row r="75" spans="1:250" x14ac:dyDescent="0.25">
      <c r="A75" s="15"/>
      <c r="B75" s="36"/>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row>
    <row r="76" spans="1:250" x14ac:dyDescent="0.25">
      <c r="A76" s="15"/>
      <c r="B76" s="36"/>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row>
    <row r="77" spans="1:250" x14ac:dyDescent="0.25">
      <c r="A77" s="15"/>
      <c r="B77" s="36"/>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row>
    <row r="78" spans="1:250" x14ac:dyDescent="0.25">
      <c r="A78" s="15"/>
      <c r="B78" s="36"/>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row>
    <row r="79" spans="1:250" x14ac:dyDescent="0.25">
      <c r="A79" s="15"/>
      <c r="B79" s="36"/>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row>
    <row r="80" spans="1:250" x14ac:dyDescent="0.25">
      <c r="A80" s="15"/>
      <c r="B80" s="36"/>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row>
    <row r="81" spans="1:250" x14ac:dyDescent="0.25">
      <c r="A81" s="15"/>
      <c r="B81" s="36"/>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row>
    <row r="82" spans="1:250" x14ac:dyDescent="0.25">
      <c r="A82" s="15"/>
      <c r="B82" s="36"/>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row>
    <row r="83" spans="1:250" x14ac:dyDescent="0.25">
      <c r="A83" s="15"/>
      <c r="B83" s="36"/>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row>
    <row r="84" spans="1:250" x14ac:dyDescent="0.25">
      <c r="A84" s="15"/>
      <c r="B84" s="36"/>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row>
    <row r="85" spans="1:250" x14ac:dyDescent="0.25">
      <c r="A85" s="15"/>
      <c r="B85" s="36"/>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row>
    <row r="86" spans="1:250" x14ac:dyDescent="0.25">
      <c r="A86" s="15"/>
      <c r="B86" s="36"/>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row>
    <row r="87" spans="1:250" x14ac:dyDescent="0.25">
      <c r="A87" s="15"/>
      <c r="B87" s="36"/>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row>
  </sheetData>
  <mergeCells count="11">
    <mergeCell ref="G8:G61"/>
    <mergeCell ref="A65:F65"/>
    <mergeCell ref="A3:G3"/>
    <mergeCell ref="A4:G4"/>
    <mergeCell ref="A5:A7"/>
    <mergeCell ref="B5:B7"/>
    <mergeCell ref="C5:C7"/>
    <mergeCell ref="D5:D7"/>
    <mergeCell ref="E5:E7"/>
    <mergeCell ref="F5:F7"/>
    <mergeCell ref="G5:G7"/>
  </mergeCells>
  <pageMargins left="0.70866141732283472" right="0.70866141732283472" top="0.74803149606299213" bottom="0.74803149606299213" header="0.31496062992125984" footer="0.31496062992125984"/>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ТС ВП каз</vt:lpstr>
      <vt:lpstr>'ТС ВП каз'!Область_печати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Шекеев Мирам Гарифоллович</dc:creator>
  <cp:lastModifiedBy>Шекеев Мирам Гарифоллович</cp:lastModifiedBy>
  <cp:lastPrinted>2023-07-21T11:15:25Z</cp:lastPrinted>
  <dcterms:created xsi:type="dcterms:W3CDTF">2023-07-01T03:32:02Z</dcterms:created>
  <dcterms:modified xsi:type="dcterms:W3CDTF">2023-07-21T11:15:27Z</dcterms:modified>
</cp:coreProperties>
</file>